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FE8C60B2-8424-4F8C-80BC-FB4A730653AE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B45" i="3" s="1"/>
  <c r="C16" i="3"/>
  <c r="B16" i="3"/>
  <c r="C4" i="3"/>
  <c r="B4" i="3"/>
  <c r="C45" i="3" l="1"/>
  <c r="B33" i="3"/>
  <c r="C33" i="3"/>
  <c r="B61" i="3"/>
  <c r="C61" i="3" l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<sst xmlns="http://schemas.openxmlformats.org/spreadsheetml/2006/main" count="98" uniqueCount="64">
  <si>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</si>
  <si>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</si>
  <si>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</si>
  <si>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</si>
  <si>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</si>
  <si>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</si>
  <si>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</si>
  <si>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</si>
  <si>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</si>
  <si>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</si>
  <si>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</si>
  <si>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</si>
  <si>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</si>
  <si>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</si>
  <si>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</si>
  <si>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</si>
  <si>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</si>
  <si>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</si>
  <si>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</si>
  <si>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</si>
  <si>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</si>
  <si>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</si>
  <si>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</si>
  <si>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</si>
  <si>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</si>
  <si>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</si>
  <si>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</si>
  <si>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</si>
  <si>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</si>
  <si>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</si>
  <si>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</si>
  <si>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</si>
  <si>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</si>
  <si>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</si>
  <si>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</si>
  <si>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</si>
  <si>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</si>
  <si>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</si>
  <si>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</si>
  <si>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</si>
  <si>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</si>
  <si>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</si>
  <si>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</si>
  <si>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</si>
  <si>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</si>
  <si>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</si>
  <si>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</si>
  <si>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</si>
  <si>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</si>
  <si>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</si>
  <si>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</si>
  <si>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</si>
  <si>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</si>
  <si>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</si>
  <si>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</si>
  <si>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</si>
  <si>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</si>
  <si>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Acámbaro, Guanajuato
Estado de Flujos de Efectivo
Del 1 de Enero al 31 de Marzo de 2023
(Cifras en Pesos)</t>
  </si>
  <si>
    <t>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</si>
  <si>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</si>
  <si>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</si>
  <si>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</si>
  <si>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</si>
  <si>
    <t xml:space="preserve">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</si>
</sst>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topLeftCell="A46" zoomScaleNormal="100" workbookViewId="0">
      <selection activeCell="C83" sqref="C83"/>
    </sheetView>
  </sheetViews>
  <sheetFormatPr baseColWidth="10" defaultColWidth="12" defaultRowHeight="11.25" x14ac:dyDescent="0.2"/>
  <cols>
    <col min="1" max="1" width="89.33203125" style="1" customWidth="1"/>
    <col min="2" max="2" width="22.33203125" style="1" customWidth="1"/>
    <col min="3" max="3" width="20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3385873.2800000003</v>
      </c>
      <c r="C4" s="16">
        <f>SUM(C5:C14)</f>
        <v>13650688.780000001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827886.49</v>
      </c>
      <c r="C11" s="17">
        <v>2901893.31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2545252.7999999998</v>
      </c>
      <c r="C13" s="17">
        <v>9885852.3800000008</v>
      </c>
      <c r="D13" s="14">
        <v>900000</v>
      </c>
    </row>
    <row r="14" spans="1:22" ht="11.25" customHeight="1" x14ac:dyDescent="0.2">
      <c r="A14" s="7" t="s">
        <v>6</v>
      </c>
      <c r="B14" s="17">
        <v>12733.99</v>
      </c>
      <c r="C14" s="17">
        <v>862943.09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2808578.18</v>
      </c>
      <c r="C16" s="16">
        <f>SUM(C17:C32)</f>
        <v>12434616.930000002</v>
      </c>
      <c r="D16" s="13" t="s">
        <v>38</v>
      </c>
    </row>
    <row r="17" spans="1:4" ht="11.25" customHeight="1" x14ac:dyDescent="0.2">
      <c r="A17" s="7" t="s">
        <v>8</v>
      </c>
      <c r="B17" s="17">
        <v>2195745.27</v>
      </c>
      <c r="C17" s="17">
        <v>9395628.75</v>
      </c>
      <c r="D17" s="14">
        <v>1000</v>
      </c>
    </row>
    <row r="18" spans="1:4" ht="11.25" customHeight="1" x14ac:dyDescent="0.2">
      <c r="A18" s="7" t="s">
        <v>9</v>
      </c>
      <c r="B18" s="17">
        <v>236592.66</v>
      </c>
      <c r="C18" s="17">
        <v>1086884.6200000001</v>
      </c>
      <c r="D18" s="14">
        <v>2000</v>
      </c>
    </row>
    <row r="19" spans="1:4" ht="11.25" customHeight="1" x14ac:dyDescent="0.2">
      <c r="A19" s="7" t="s">
        <v>10</v>
      </c>
      <c r="B19" s="17">
        <v>321845.96999999997</v>
      </c>
      <c r="C19" s="17">
        <v>1725466.25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54394.28</v>
      </c>
      <c r="C23" s="17">
        <v>226637.31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577295.10000000009</v>
      </c>
      <c r="C33" s="16">
        <f>C4-C16</f>
        <v>1216071.8499999996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40602.699999999997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40602.699999999997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-40602.699999999997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209676.49</v>
      </c>
      <c r="C54" s="16">
        <f>SUM(C55+C58)</f>
        <v>201077.25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209676.49</v>
      </c>
      <c r="C58" s="17">
        <v>201077.25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-209676.49</v>
      </c>
      <c r="C59" s="16">
        <f>C48-C54</f>
        <v>-201077.25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367618.6100000001</v>
      </c>
      <c r="C61" s="16">
        <f>C59+C45+C33</f>
        <v>974391.89999999967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3973459.05</v>
      </c>
      <c r="C63" s="16">
        <v>2999067.15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4341077.66</v>
      </c>
      <c r="C65" s="16">
        <v>3973459.05</v>
      </c>
      <c r="D65" s="13" t="s">
        <v>38</v>
      </c>
    </row>
    <row r="66" spans="1:4" ht="11.25" customHeight="1" x14ac:dyDescent="0.2">
      <c r="A66" s="10"/>
      <c r="B66" s="11"/>
      <c r="C66" s="12"/>
    </row>
    <row r="67" spans="1:4" ht="27.75" customHeight="1" x14ac:dyDescent="0.2">
      <c r="A67" s="23" t="s">
        <v>47</v>
      </c>
      <c r="B67" s="24"/>
      <c r="C67" s="24"/>
    </row>
    <row r="70" spans="1:4" s="19" customFormat="1" x14ac:dyDescent="0.2">
      <c r="A70" s="19" t="s">
        <v>58</v>
      </c>
      <c r="B70" s="19" t="s">
        <v>63</v>
      </c>
    </row>
    <row r="71" spans="1:4" s="19" customFormat="1" x14ac:dyDescent="0.2">
      <c r="A71" s="19" t="s">
        <v>59</v>
      </c>
      <c r="B71" s="25" t="s">
        <v>60</v>
      </c>
      <c r="C71" s="25"/>
    </row>
    <row r="72" spans="1:4" s="19" customFormat="1" x14ac:dyDescent="0.2">
      <c r="A72" s="19" t="s">
        <v>61</v>
      </c>
      <c r="B72" s="25" t="s">
        <v>62</v>
      </c>
      <c r="C72" s="25"/>
    </row>
  </sheetData>
  <sheetProtection formatCells="0" formatColumns="0" formatRows="0" autoFilter="0"/>
  <mergeCells count="4">
    <mergeCell ref="A1:C1"/>
    <mergeCell ref="A67:C67"/>
    <mergeCell ref="B71:C71"/>
    <mergeCell ref="B72:C72"/>
  </mergeCells>
  <pageMargins left="0.70866141732283472" right="0.70866141732283472" top="0.55118110236220474" bottom="0.74803149606299213" header="0.31496062992125984" footer="0.31496062992125984"/>
  <pageSetup scale="8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5be96a9-161b-45e5-8955-82d7971c9a35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212f5b6f-540c-444d-8783-9749c880513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2023-04-27T19:02:01Z</cp:lastPrinted>
  <dcterms:created xsi:type="dcterms:W3CDTF">2012-12-11T20:31:36Z</dcterms:created>
  <dcterms:modified xsi:type="dcterms:W3CDTF">2023-04-28T18:26:52Z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